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rard\Desktop\Desktop\NJWRRI-2019\NJWRRI-FY2023\"/>
    </mc:Choice>
  </mc:AlternateContent>
  <bookViews>
    <workbookView xWindow="0" yWindow="0" windowWidth="28800" windowHeight="11580"/>
  </bookViews>
  <sheets>
    <sheet name="FY2023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9" i="2"/>
  <c r="H18" i="2"/>
  <c r="H17" i="2"/>
  <c r="I29" i="2" l="1"/>
  <c r="I28" i="2"/>
  <c r="I27" i="2"/>
  <c r="I26" i="2"/>
  <c r="I25" i="2"/>
  <c r="H24" i="2"/>
  <c r="G24" i="2"/>
  <c r="I23" i="2"/>
  <c r="I22" i="2"/>
  <c r="H20" i="2"/>
  <c r="G20" i="2"/>
  <c r="I19" i="2"/>
  <c r="I18" i="2"/>
  <c r="I17" i="2"/>
  <c r="I16" i="2"/>
  <c r="H14" i="2"/>
  <c r="G14" i="2"/>
  <c r="I13" i="2"/>
  <c r="I12" i="2"/>
  <c r="I11" i="2"/>
  <c r="I10" i="2"/>
  <c r="I29" i="1"/>
  <c r="I28" i="1"/>
  <c r="I27" i="1"/>
  <c r="I26" i="1"/>
  <c r="I25" i="1"/>
  <c r="I23" i="1"/>
  <c r="I24" i="1" s="1"/>
  <c r="I22" i="1"/>
  <c r="I19" i="1"/>
  <c r="I18" i="1"/>
  <c r="I20" i="1" s="1"/>
  <c r="I17" i="1"/>
  <c r="I16" i="1"/>
  <c r="I13" i="1"/>
  <c r="I12" i="1"/>
  <c r="I11" i="1"/>
  <c r="I10" i="1"/>
  <c r="H24" i="1"/>
  <c r="G24" i="1"/>
  <c r="H20" i="1"/>
  <c r="G20" i="1"/>
  <c r="H14" i="1"/>
  <c r="H30" i="1" s="1"/>
  <c r="H33" i="1" s="1"/>
  <c r="I33" i="1" s="1"/>
  <c r="G14" i="1"/>
  <c r="G30" i="1" s="1"/>
  <c r="I24" i="2" l="1"/>
  <c r="G30" i="2"/>
  <c r="H31" i="2" s="1"/>
  <c r="I31" i="2" s="1"/>
  <c r="I20" i="2"/>
  <c r="H30" i="2"/>
  <c r="H33" i="2" s="1"/>
  <c r="I14" i="2"/>
  <c r="G34" i="1"/>
  <c r="H31" i="1"/>
  <c r="I31" i="1" s="1"/>
  <c r="I30" i="1"/>
  <c r="I14" i="1"/>
  <c r="H34" i="2" l="1"/>
  <c r="G34" i="2"/>
  <c r="I30" i="2"/>
  <c r="I33" i="2"/>
  <c r="H34" i="1"/>
  <c r="I34" i="1" s="1"/>
  <c r="I34" i="2" l="1"/>
</calcChain>
</file>

<file path=xl/sharedStrings.xml><?xml version="1.0" encoding="utf-8"?>
<sst xmlns="http://schemas.openxmlformats.org/spreadsheetml/2006/main" count="78" uniqueCount="35">
  <si>
    <t>Budget Breakdown</t>
  </si>
  <si>
    <t>Project Title:</t>
  </si>
  <si>
    <t>1. Salaries and Wages</t>
  </si>
  <si>
    <t>Principal Investigator(s)</t>
  </si>
  <si>
    <t>Graduate Student(s)</t>
  </si>
  <si>
    <t>Undergraduate Student(s)</t>
  </si>
  <si>
    <t>Other(s)</t>
  </si>
  <si>
    <t>Total Salaries and Wages</t>
  </si>
  <si>
    <t>2.  Fringe Benefits</t>
  </si>
  <si>
    <t>Total Fringe Benefits</t>
  </si>
  <si>
    <t>3.  Tuition</t>
  </si>
  <si>
    <t>Total Tuition</t>
  </si>
  <si>
    <t>4. Supplies</t>
  </si>
  <si>
    <t>5. Equipment</t>
  </si>
  <si>
    <t>6. Services or Consultants</t>
  </si>
  <si>
    <t>7.  Travel</t>
  </si>
  <si>
    <t>8.  Other direct costs</t>
  </si>
  <si>
    <t>9.  Total direct costs</t>
  </si>
  <si>
    <t>10a.  Indirect costs on federal share</t>
  </si>
  <si>
    <t>10b.  Indirect costs on non-federal share</t>
  </si>
  <si>
    <t>11.  Total estimated costs</t>
  </si>
  <si>
    <t>Rate (%)</t>
  </si>
  <si>
    <t>Cost Category</t>
  </si>
  <si>
    <t>Federal</t>
  </si>
  <si>
    <t>Non-Federal (match)</t>
  </si>
  <si>
    <t>Total</t>
  </si>
  <si>
    <t>XXXXXXXXXX</t>
  </si>
  <si>
    <t>PI Name &amp; University:</t>
  </si>
  <si>
    <t>Other(s) (Post-Doc)</t>
  </si>
  <si>
    <r>
      <rPr>
        <b/>
        <sz val="14"/>
        <color theme="1"/>
        <rFont val="Times New Roman"/>
        <family val="1"/>
      </rPr>
      <t>Project Title:</t>
    </r>
    <r>
      <rPr>
        <sz val="14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How to complete a budget form</t>
    </r>
  </si>
  <si>
    <r>
      <rPr>
        <b/>
        <sz val="14"/>
        <color theme="1"/>
        <rFont val="Times New Roman"/>
        <family val="1"/>
      </rPr>
      <t>PI Name &amp; University:</t>
    </r>
    <r>
      <rPr>
        <sz val="14"/>
        <color theme="1"/>
        <rFont val="Times New Roman"/>
        <family val="1"/>
      </rPr>
      <t xml:space="preserve">  </t>
    </r>
    <r>
      <rPr>
        <i/>
        <sz val="14"/>
        <color theme="1"/>
        <rFont val="Times New Roman"/>
        <family val="1"/>
      </rPr>
      <t>Graduate Student, Rutgers University</t>
    </r>
  </si>
  <si>
    <t>Budget Breakdown ~ EXAMPLE</t>
  </si>
  <si>
    <t>Total Federal for student grants - maximum of $5,000; for junior faculty grants - maximum of $20,000</t>
  </si>
  <si>
    <t>Total Non-Federal for student grants - minimum of $5,000; for junior faculty grants - minimum of $20,000</t>
  </si>
  <si>
    <t>Total estimated costs for student grants - $10,000; for junior faculty grants - of $40,000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</si>
</sst>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3" xfId="0" applyNumberFormat="1" applyFont="1" applyBorder="1"/>
    <xf numFmtId="164" fontId="2" fillId="0" borderId="18" xfId="0" applyNumberFormat="1" applyFont="1" applyBorder="1"/>
    <xf numFmtId="164" fontId="2" fillId="0" borderId="22" xfId="0" applyNumberFormat="1" applyFont="1" applyBorder="1"/>
    <xf numFmtId="164" fontId="2" fillId="0" borderId="24" xfId="0" applyNumberFormat="1" applyFont="1" applyBorder="1"/>
    <xf numFmtId="164" fontId="2" fillId="0" borderId="21" xfId="0" applyNumberFormat="1" applyFont="1" applyBorder="1"/>
    <xf numFmtId="164" fontId="2" fillId="0" borderId="1" xfId="0" applyNumberFormat="1" applyFont="1" applyBorder="1"/>
    <xf numFmtId="164" fontId="2" fillId="0" borderId="11" xfId="0" applyNumberFormat="1" applyFont="1" applyBorder="1"/>
    <xf numFmtId="0" fontId="2" fillId="0" borderId="22" xfId="0" applyFont="1" applyBorder="1" applyAlignment="1">
      <alignment horizontal="center"/>
    </xf>
    <xf numFmtId="0" fontId="2" fillId="0" borderId="29" xfId="0" applyFont="1" applyBorder="1"/>
    <xf numFmtId="10" fontId="2" fillId="0" borderId="30" xfId="0" applyNumberFormat="1" applyFont="1" applyBorder="1"/>
    <xf numFmtId="10" fontId="2" fillId="0" borderId="27" xfId="0" applyNumberFormat="1" applyFont="1" applyBorder="1"/>
    <xf numFmtId="10" fontId="2" fillId="0" borderId="28" xfId="0" applyNumberFormat="1" applyFont="1" applyBorder="1"/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164" fontId="1" fillId="0" borderId="0" xfId="0" applyNumberFormat="1" applyFont="1"/>
    <xf numFmtId="4" fontId="2" fillId="0" borderId="23" xfId="0" applyNumberFormat="1" applyFont="1" applyBorder="1"/>
    <xf numFmtId="4" fontId="2" fillId="0" borderId="18" xfId="0" applyNumberFormat="1" applyFont="1" applyBorder="1"/>
    <xf numFmtId="4" fontId="2" fillId="0" borderId="22" xfId="0" applyNumberFormat="1" applyFont="1" applyBorder="1"/>
    <xf numFmtId="4" fontId="2" fillId="0" borderId="8" xfId="0" applyNumberFormat="1" applyFont="1" applyBorder="1"/>
    <xf numFmtId="4" fontId="2" fillId="0" borderId="1" xfId="0" applyNumberFormat="1" applyFont="1" applyBorder="1"/>
    <xf numFmtId="4" fontId="2" fillId="3" borderId="1" xfId="0" applyNumberFormat="1" applyFont="1" applyFill="1" applyBorder="1"/>
    <xf numFmtId="0" fontId="5" fillId="0" borderId="0" xfId="0" applyFont="1"/>
    <xf numFmtId="164" fontId="2" fillId="4" borderId="11" xfId="0" applyNumberFormat="1" applyFont="1" applyFill="1" applyBorder="1"/>
    <xf numFmtId="0" fontId="4" fillId="4" borderId="0" xfId="0" applyFont="1" applyFill="1"/>
    <xf numFmtId="0" fontId="2" fillId="0" borderId="2" xfId="0" applyFont="1" applyBorder="1"/>
    <xf numFmtId="0" fontId="2" fillId="0" borderId="3" xfId="0" applyFont="1" applyBorder="1"/>
    <xf numFmtId="0" fontId="2" fillId="0" borderId="26" xfId="0" applyFont="1" applyBorder="1"/>
    <xf numFmtId="0" fontId="2" fillId="0" borderId="16" xfId="0" applyFont="1" applyBorder="1"/>
    <xf numFmtId="0" fontId="4" fillId="2" borderId="0" xfId="0" applyFont="1" applyFill="1"/>
    <xf numFmtId="0" fontId="4" fillId="3" borderId="0" xfId="0" applyFont="1" applyFill="1"/>
    <xf numFmtId="0" fontId="2" fillId="0" borderId="19" xfId="0" applyFont="1" applyBorder="1"/>
    <xf numFmtId="0" fontId="2" fillId="0" borderId="2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21" xfId="0" applyFont="1" applyBorder="1"/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8" xfId="0" applyNumberFormat="1" applyFont="1" applyBorder="1"/>
    <xf numFmtId="0" fontId="2" fillId="0" borderId="23" xfId="0" applyFont="1" applyBorder="1"/>
    <xf numFmtId="0" fontId="3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25" xfId="0" applyFont="1" applyBorder="1"/>
    <xf numFmtId="0" fontId="3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23" xfId="0" applyNumberFormat="1" applyFont="1" applyBorder="1"/>
    <xf numFmtId="0" fontId="2" fillId="0" borderId="12" xfId="0" applyFont="1" applyBorder="1"/>
    <xf numFmtId="0" fontId="2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workbookViewId="0">
      <selection activeCell="F33" sqref="F33"/>
    </sheetView>
  </sheetViews>
  <sheetFormatPr defaultRowHeight="15" x14ac:dyDescent="0.25"/>
  <cols>
    <col min="6" max="6" width="10.140625" bestFit="1" customWidth="1"/>
    <col min="7" max="7" width="20.7109375" customWidth="1"/>
    <col min="8" max="8" width="24.85546875" bestFit="1" customWidth="1"/>
    <col min="9" max="10" width="20.7109375" customWidth="1"/>
  </cols>
  <sheetData>
    <row r="1" spans="1:18" ht="15.75" x14ac:dyDescent="0.25">
      <c r="I1" s="34"/>
    </row>
    <row r="2" spans="1:18" ht="18.75" x14ac:dyDescent="0.3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x14ac:dyDescent="0.3">
      <c r="A5" s="53" t="s">
        <v>27</v>
      </c>
      <c r="B5" s="54"/>
      <c r="C5" s="54"/>
      <c r="D5" s="54"/>
      <c r="E5" s="54"/>
      <c r="F5" s="54"/>
      <c r="G5" s="54"/>
      <c r="H5" s="54"/>
      <c r="I5" s="55"/>
      <c r="J5" s="1"/>
      <c r="K5" s="1"/>
      <c r="L5" s="1"/>
      <c r="M5" s="1"/>
      <c r="N5" s="1"/>
      <c r="O5" s="1"/>
      <c r="P5" s="1"/>
      <c r="Q5" s="1"/>
      <c r="R5" s="1"/>
    </row>
    <row r="6" spans="1:18" ht="18" customHeight="1" x14ac:dyDescent="0.25">
      <c r="A6" s="57" t="s">
        <v>1</v>
      </c>
      <c r="B6" s="58"/>
      <c r="C6" s="58"/>
      <c r="D6" s="58"/>
      <c r="E6" s="58"/>
      <c r="F6" s="58"/>
      <c r="G6" s="58"/>
      <c r="H6" s="58"/>
      <c r="I6" s="59"/>
      <c r="J6" s="1"/>
      <c r="K6" s="1"/>
      <c r="L6" s="1"/>
      <c r="M6" s="1"/>
      <c r="N6" s="1"/>
      <c r="O6" s="1"/>
      <c r="P6" s="1"/>
      <c r="Q6" s="1"/>
      <c r="R6" s="1"/>
    </row>
    <row r="7" spans="1:18" ht="16.5" thickBot="1" x14ac:dyDescent="0.3">
      <c r="A7" s="60"/>
      <c r="B7" s="61"/>
      <c r="C7" s="61"/>
      <c r="D7" s="61"/>
      <c r="E7" s="61"/>
      <c r="F7" s="61"/>
      <c r="G7" s="61"/>
      <c r="H7" s="61"/>
      <c r="I7" s="62"/>
      <c r="J7" s="1"/>
      <c r="K7" s="1"/>
      <c r="L7" s="1"/>
      <c r="M7" s="1"/>
      <c r="N7" s="1"/>
      <c r="O7" s="1"/>
      <c r="P7" s="1"/>
      <c r="Q7" s="1"/>
      <c r="R7" s="1"/>
    </row>
    <row r="8" spans="1:18" ht="19.5" thickBot="1" x14ac:dyDescent="0.35">
      <c r="A8" s="63" t="s">
        <v>22</v>
      </c>
      <c r="B8" s="64"/>
      <c r="C8" s="64"/>
      <c r="D8" s="64"/>
      <c r="E8" s="64"/>
      <c r="F8" s="2"/>
      <c r="G8" s="3" t="s">
        <v>23</v>
      </c>
      <c r="H8" s="3" t="s">
        <v>24</v>
      </c>
      <c r="I8" s="4" t="s">
        <v>25</v>
      </c>
      <c r="K8" s="1"/>
      <c r="L8" s="1"/>
      <c r="M8" s="1"/>
      <c r="N8" s="1"/>
      <c r="O8" s="1"/>
      <c r="P8" s="1"/>
      <c r="Q8" s="1"/>
      <c r="R8" s="1"/>
    </row>
    <row r="9" spans="1:18" ht="18.75" x14ac:dyDescent="0.3">
      <c r="A9" s="37" t="s">
        <v>2</v>
      </c>
      <c r="B9" s="38"/>
      <c r="C9" s="38"/>
      <c r="D9" s="38"/>
      <c r="E9" s="38"/>
      <c r="F9" s="5"/>
      <c r="G9" s="6"/>
      <c r="H9" s="6"/>
      <c r="I9" s="5"/>
      <c r="J9" s="1"/>
      <c r="K9" s="1"/>
      <c r="L9" s="1"/>
      <c r="M9" s="1"/>
      <c r="N9" s="1"/>
      <c r="O9" s="1"/>
      <c r="P9" s="1"/>
      <c r="Q9" s="1"/>
      <c r="R9" s="1"/>
    </row>
    <row r="10" spans="1:18" ht="18.75" x14ac:dyDescent="0.3">
      <c r="A10" s="12"/>
      <c r="B10" s="39" t="s">
        <v>3</v>
      </c>
      <c r="C10" s="39"/>
      <c r="D10" s="39"/>
      <c r="E10" s="39"/>
      <c r="F10" s="11"/>
      <c r="G10" s="13"/>
      <c r="H10" s="13"/>
      <c r="I10" s="16">
        <f>SUM(G10:H10)</f>
        <v>0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 ht="18.75" x14ac:dyDescent="0.3">
      <c r="A11" s="8"/>
      <c r="B11" s="40" t="s">
        <v>4</v>
      </c>
      <c r="C11" s="40"/>
      <c r="D11" s="40"/>
      <c r="E11" s="40"/>
      <c r="F11" s="9"/>
      <c r="G11" s="14"/>
      <c r="H11" s="14"/>
      <c r="I11" s="16">
        <f t="shared" ref="I11:I13" si="0">SUM(G11:H11)</f>
        <v>0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8.75" x14ac:dyDescent="0.3">
      <c r="A12" s="8"/>
      <c r="B12" s="40" t="s">
        <v>5</v>
      </c>
      <c r="C12" s="40"/>
      <c r="D12" s="40"/>
      <c r="E12" s="40"/>
      <c r="F12" s="9"/>
      <c r="G12" s="14"/>
      <c r="H12" s="14"/>
      <c r="I12" s="16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ht="18.75" x14ac:dyDescent="0.3">
      <c r="A13" s="8"/>
      <c r="B13" s="40" t="s">
        <v>6</v>
      </c>
      <c r="C13" s="40"/>
      <c r="D13" s="40"/>
      <c r="E13" s="40"/>
      <c r="F13" s="9"/>
      <c r="G13" s="14"/>
      <c r="H13" s="14"/>
      <c r="I13" s="16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9.5" thickBot="1" x14ac:dyDescent="0.35">
      <c r="A14" s="43" t="s">
        <v>7</v>
      </c>
      <c r="B14" s="44"/>
      <c r="C14" s="44"/>
      <c r="D14" s="44"/>
      <c r="E14" s="44"/>
      <c r="F14" s="47"/>
      <c r="G14" s="15">
        <f>+SUM(G10:G13)</f>
        <v>0</v>
      </c>
      <c r="H14" s="15">
        <f>+SUM(H10:H13)</f>
        <v>0</v>
      </c>
      <c r="I14" s="15">
        <f>+SUM(I10:I13)</f>
        <v>0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18.75" x14ac:dyDescent="0.3">
      <c r="A15" s="37" t="s">
        <v>8</v>
      </c>
      <c r="B15" s="38"/>
      <c r="C15" s="38"/>
      <c r="D15" s="38"/>
      <c r="E15" s="38"/>
      <c r="F15" s="21" t="s">
        <v>21</v>
      </c>
      <c r="G15" s="6"/>
      <c r="H15" s="6"/>
      <c r="I15" s="5"/>
      <c r="J15" s="1"/>
      <c r="K15" s="1"/>
      <c r="L15" s="1"/>
      <c r="M15" s="1"/>
      <c r="N15" s="1"/>
      <c r="O15" s="1"/>
      <c r="P15" s="1"/>
      <c r="Q15" s="1"/>
      <c r="R15" s="1"/>
    </row>
    <row r="16" spans="1:18" ht="18.75" x14ac:dyDescent="0.3">
      <c r="A16" s="12"/>
      <c r="B16" s="39" t="s">
        <v>3</v>
      </c>
      <c r="C16" s="39"/>
      <c r="D16" s="39"/>
      <c r="E16" s="39"/>
      <c r="F16" s="22">
        <v>0</v>
      </c>
      <c r="G16" s="13"/>
      <c r="H16" s="13"/>
      <c r="I16" s="16">
        <f>SUM(G16:H16)</f>
        <v>0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 ht="18.75" x14ac:dyDescent="0.3">
      <c r="A17" s="8"/>
      <c r="B17" s="40" t="s">
        <v>4</v>
      </c>
      <c r="C17" s="40"/>
      <c r="D17" s="40"/>
      <c r="E17" s="40"/>
      <c r="F17" s="22">
        <v>0</v>
      </c>
      <c r="G17" s="14"/>
      <c r="H17" s="14"/>
      <c r="I17" s="16">
        <f t="shared" ref="I17:I19" si="1">SUM(G17:H17)</f>
        <v>0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18.75" x14ac:dyDescent="0.3">
      <c r="A18" s="8"/>
      <c r="B18" s="40" t="s">
        <v>5</v>
      </c>
      <c r="C18" s="40"/>
      <c r="D18" s="40"/>
      <c r="E18" s="40"/>
      <c r="F18" s="22">
        <v>0</v>
      </c>
      <c r="G18" s="14"/>
      <c r="H18" s="14"/>
      <c r="I18" s="16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18.75" x14ac:dyDescent="0.3">
      <c r="A19" s="8"/>
      <c r="B19" s="40" t="s">
        <v>6</v>
      </c>
      <c r="C19" s="40"/>
      <c r="D19" s="40"/>
      <c r="E19" s="40"/>
      <c r="F19" s="22">
        <v>0</v>
      </c>
      <c r="G19" s="14"/>
      <c r="H19" s="14"/>
      <c r="I19" s="16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19.5" thickBot="1" x14ac:dyDescent="0.35">
      <c r="A20" s="43" t="s">
        <v>9</v>
      </c>
      <c r="B20" s="44"/>
      <c r="C20" s="44"/>
      <c r="D20" s="44"/>
      <c r="E20" s="44"/>
      <c r="F20" s="10"/>
      <c r="G20" s="15">
        <f>SUM(G16:G19)</f>
        <v>0</v>
      </c>
      <c r="H20" s="15">
        <f>SUM(H16:H19)</f>
        <v>0</v>
      </c>
      <c r="I20" s="15">
        <f>SUM(I16:I19)</f>
        <v>0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8.75" x14ac:dyDescent="0.3">
      <c r="A21" s="37" t="s">
        <v>10</v>
      </c>
      <c r="B21" s="38"/>
      <c r="C21" s="38"/>
      <c r="D21" s="38"/>
      <c r="E21" s="38"/>
      <c r="F21" s="5"/>
      <c r="G21" s="6"/>
      <c r="H21" s="6"/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1:18" ht="18.75" x14ac:dyDescent="0.3">
      <c r="A22" s="12"/>
      <c r="B22" s="39" t="s">
        <v>4</v>
      </c>
      <c r="C22" s="39"/>
      <c r="D22" s="39"/>
      <c r="E22" s="39"/>
      <c r="F22" s="11"/>
      <c r="G22" s="13"/>
      <c r="H22" s="13"/>
      <c r="I22" s="16">
        <f>SUM(G22:H22)</f>
        <v>0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8.75" x14ac:dyDescent="0.3">
      <c r="A23" s="8"/>
      <c r="B23" s="40" t="s">
        <v>5</v>
      </c>
      <c r="C23" s="40"/>
      <c r="D23" s="40"/>
      <c r="E23" s="40"/>
      <c r="F23" s="9"/>
      <c r="G23" s="14"/>
      <c r="H23" s="14"/>
      <c r="I23" s="16">
        <f>SUM(G23:H23)</f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19.5" thickBot="1" x14ac:dyDescent="0.35">
      <c r="A24" s="43" t="s">
        <v>11</v>
      </c>
      <c r="B24" s="44"/>
      <c r="C24" s="44"/>
      <c r="D24" s="44"/>
      <c r="E24" s="44"/>
      <c r="F24" s="10"/>
      <c r="G24" s="15">
        <f>SUM(G22:G23)</f>
        <v>0</v>
      </c>
      <c r="H24" s="15">
        <f>SUM(H22:H23)</f>
        <v>0</v>
      </c>
      <c r="I24" s="15">
        <f>SUM(I22:I23)</f>
        <v>0</v>
      </c>
      <c r="J24" s="1"/>
      <c r="K24" s="1"/>
      <c r="L24" s="1"/>
      <c r="M24" s="1"/>
      <c r="N24" s="1"/>
      <c r="O24" s="1"/>
      <c r="P24" s="1"/>
      <c r="Q24" s="1"/>
      <c r="R24" s="1"/>
    </row>
    <row r="25" spans="1:18" ht="19.5" thickBot="1" x14ac:dyDescent="0.35">
      <c r="A25" s="45" t="s">
        <v>12</v>
      </c>
      <c r="B25" s="46"/>
      <c r="C25" s="46"/>
      <c r="D25" s="46"/>
      <c r="E25" s="46"/>
      <c r="F25" s="7"/>
      <c r="G25" s="18"/>
      <c r="H25" s="18"/>
      <c r="I25" s="19">
        <f t="shared" ref="I25:I30" si="2">SUM(G25:H25)</f>
        <v>0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19.5" thickBot="1" x14ac:dyDescent="0.35">
      <c r="A26" s="45" t="s">
        <v>13</v>
      </c>
      <c r="B26" s="46"/>
      <c r="C26" s="46"/>
      <c r="D26" s="46"/>
      <c r="E26" s="46"/>
      <c r="F26" s="7"/>
      <c r="G26" s="18"/>
      <c r="H26" s="18"/>
      <c r="I26" s="19">
        <f t="shared" si="2"/>
        <v>0</v>
      </c>
      <c r="J26" s="1"/>
      <c r="K26" s="1"/>
      <c r="L26" s="1"/>
      <c r="M26" s="1"/>
      <c r="N26" s="1"/>
      <c r="O26" s="1"/>
      <c r="P26" s="1"/>
      <c r="Q26" s="1"/>
      <c r="R26" s="1"/>
    </row>
    <row r="27" spans="1:18" ht="19.5" thickBot="1" x14ac:dyDescent="0.35">
      <c r="A27" s="45" t="s">
        <v>14</v>
      </c>
      <c r="B27" s="46"/>
      <c r="C27" s="46"/>
      <c r="D27" s="46"/>
      <c r="E27" s="46"/>
      <c r="F27" s="7"/>
      <c r="G27" s="18"/>
      <c r="H27" s="18"/>
      <c r="I27" s="19">
        <f t="shared" si="2"/>
        <v>0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ht="19.5" thickBot="1" x14ac:dyDescent="0.35">
      <c r="A28" s="45" t="s">
        <v>15</v>
      </c>
      <c r="B28" s="46"/>
      <c r="C28" s="46"/>
      <c r="D28" s="46"/>
      <c r="E28" s="46"/>
      <c r="F28" s="7"/>
      <c r="G28" s="18"/>
      <c r="H28" s="18"/>
      <c r="I28" s="19">
        <f t="shared" si="2"/>
        <v>0</v>
      </c>
      <c r="J28" s="1"/>
      <c r="K28" s="1"/>
      <c r="L28" s="1"/>
      <c r="M28" s="1"/>
      <c r="N28" s="1"/>
      <c r="O28" s="1"/>
      <c r="P28" s="1"/>
      <c r="Q28" s="1"/>
      <c r="R28" s="1"/>
    </row>
    <row r="29" spans="1:18" ht="19.5" thickBot="1" x14ac:dyDescent="0.35">
      <c r="A29" s="45" t="s">
        <v>16</v>
      </c>
      <c r="B29" s="46"/>
      <c r="C29" s="46"/>
      <c r="D29" s="46"/>
      <c r="E29" s="46"/>
      <c r="F29" s="7"/>
      <c r="G29" s="18"/>
      <c r="H29" s="18"/>
      <c r="I29" s="19">
        <f t="shared" si="2"/>
        <v>0</v>
      </c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 x14ac:dyDescent="0.35">
      <c r="A30" s="45" t="s">
        <v>17</v>
      </c>
      <c r="B30" s="46"/>
      <c r="C30" s="46"/>
      <c r="D30" s="46"/>
      <c r="E30" s="46"/>
      <c r="F30" s="7"/>
      <c r="G30" s="18">
        <f>SUM(G14+G20+G24+G25+G26+G27+G28+G29)</f>
        <v>0</v>
      </c>
      <c r="H30" s="18">
        <f>SUM(H14+H20+H24+H25+H26+H27+H28+H29)</f>
        <v>0</v>
      </c>
      <c r="I30" s="19">
        <f t="shared" si="2"/>
        <v>0</v>
      </c>
      <c r="J30" s="1"/>
      <c r="K30" s="1"/>
      <c r="L30" s="1"/>
      <c r="M30" s="1"/>
      <c r="N30" s="1"/>
      <c r="O30" s="1"/>
      <c r="P30" s="1"/>
      <c r="Q30" s="1"/>
      <c r="R30" s="1"/>
    </row>
    <row r="31" spans="1:18" ht="18.75" x14ac:dyDescent="0.3">
      <c r="A31" s="37"/>
      <c r="B31" s="38"/>
      <c r="C31" s="38"/>
      <c r="D31" s="38"/>
      <c r="E31" s="38"/>
      <c r="F31" s="21" t="s">
        <v>21</v>
      </c>
      <c r="G31" s="49" t="s">
        <v>26</v>
      </c>
      <c r="H31" s="51">
        <f>F32*G30</f>
        <v>0</v>
      </c>
      <c r="I31" s="51">
        <f>+H31</f>
        <v>0</v>
      </c>
      <c r="J31" s="1"/>
      <c r="K31" s="1"/>
      <c r="L31" s="1"/>
      <c r="M31" s="1"/>
      <c r="N31" s="1"/>
      <c r="O31" s="1"/>
      <c r="P31" s="1"/>
      <c r="Q31" s="1"/>
      <c r="R31" s="1"/>
    </row>
    <row r="32" spans="1:18" ht="18.75" x14ac:dyDescent="0.3">
      <c r="A32" s="56" t="s">
        <v>18</v>
      </c>
      <c r="B32" s="39"/>
      <c r="C32" s="39"/>
      <c r="D32" s="39"/>
      <c r="E32" s="39"/>
      <c r="F32" s="23">
        <v>0</v>
      </c>
      <c r="G32" s="50"/>
      <c r="H32" s="52"/>
      <c r="I32" s="52"/>
      <c r="J32" s="1"/>
      <c r="K32" s="1"/>
      <c r="L32" s="1"/>
      <c r="M32" s="1"/>
      <c r="N32" s="1"/>
      <c r="O32" s="1"/>
      <c r="P32" s="1"/>
      <c r="Q32" s="1"/>
      <c r="R32" s="1"/>
    </row>
    <row r="33" spans="1:18" ht="19.5" thickBot="1" x14ac:dyDescent="0.35">
      <c r="A33" s="43" t="s">
        <v>19</v>
      </c>
      <c r="B33" s="44"/>
      <c r="C33" s="44"/>
      <c r="D33" s="44"/>
      <c r="E33" s="44"/>
      <c r="F33" s="24">
        <v>0</v>
      </c>
      <c r="G33" s="20" t="s">
        <v>26</v>
      </c>
      <c r="H33" s="15">
        <f>+F33*H30</f>
        <v>0</v>
      </c>
      <c r="I33" s="17">
        <f>+H33</f>
        <v>0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ht="19.5" thickBot="1" x14ac:dyDescent="0.35">
      <c r="A34" s="45" t="s">
        <v>20</v>
      </c>
      <c r="B34" s="46"/>
      <c r="C34" s="46"/>
      <c r="D34" s="46"/>
      <c r="E34" s="46"/>
      <c r="F34" s="7"/>
      <c r="G34" s="25">
        <f>+G30</f>
        <v>0</v>
      </c>
      <c r="H34" s="26">
        <f>+H30+H31+H33</f>
        <v>0</v>
      </c>
      <c r="I34" s="35">
        <f>SUM(G34:H34)</f>
        <v>0</v>
      </c>
      <c r="J34" s="1"/>
      <c r="K34" s="1"/>
      <c r="L34" s="1"/>
      <c r="M34" s="1"/>
      <c r="N34" s="1"/>
      <c r="O34" s="1"/>
      <c r="P34" s="1"/>
      <c r="Q34" s="1"/>
      <c r="R34" s="1"/>
    </row>
    <row r="38" spans="1:18" ht="15.75" x14ac:dyDescent="0.25">
      <c r="A38" s="41" t="s">
        <v>32</v>
      </c>
      <c r="B38" s="41"/>
      <c r="C38" s="41"/>
      <c r="D38" s="41"/>
      <c r="E38" s="41"/>
      <c r="F38" s="41"/>
      <c r="G38" s="41"/>
      <c r="H38" s="41"/>
      <c r="I38" s="41"/>
    </row>
    <row r="39" spans="1:18" ht="15.75" x14ac:dyDescent="0.25">
      <c r="A39" s="42" t="s">
        <v>33</v>
      </c>
      <c r="B39" s="42"/>
      <c r="C39" s="42"/>
      <c r="D39" s="42"/>
      <c r="E39" s="42"/>
      <c r="F39" s="42"/>
      <c r="G39" s="42"/>
      <c r="H39" s="42"/>
      <c r="I39" s="42"/>
    </row>
    <row r="40" spans="1:18" ht="15.75" x14ac:dyDescent="0.25">
      <c r="A40" s="36" t="s">
        <v>34</v>
      </c>
      <c r="B40" s="36"/>
      <c r="C40" s="36"/>
      <c r="D40" s="36"/>
      <c r="E40" s="36"/>
      <c r="F40" s="36"/>
      <c r="G40" s="36"/>
      <c r="H40" s="36"/>
      <c r="I40" s="36"/>
    </row>
  </sheetData>
  <mergeCells count="35">
    <mergeCell ref="A2:I2"/>
    <mergeCell ref="G31:G32"/>
    <mergeCell ref="H31:H32"/>
    <mergeCell ref="I31:I32"/>
    <mergeCell ref="A5:I5"/>
    <mergeCell ref="A26:E26"/>
    <mergeCell ref="A27:E27"/>
    <mergeCell ref="A28:E28"/>
    <mergeCell ref="A29:E29"/>
    <mergeCell ref="A30:E30"/>
    <mergeCell ref="A32:E32"/>
    <mergeCell ref="A20:E20"/>
    <mergeCell ref="A21:E21"/>
    <mergeCell ref="A24:E24"/>
    <mergeCell ref="A6:I7"/>
    <mergeCell ref="A8:E8"/>
    <mergeCell ref="A39:I39"/>
    <mergeCell ref="B11:E11"/>
    <mergeCell ref="B12:E12"/>
    <mergeCell ref="B13:E13"/>
    <mergeCell ref="A33:E33"/>
    <mergeCell ref="A34:E34"/>
    <mergeCell ref="A31:E31"/>
    <mergeCell ref="A25:E25"/>
    <mergeCell ref="A14:F14"/>
    <mergeCell ref="A15:E15"/>
    <mergeCell ref="B16:E16"/>
    <mergeCell ref="B17:E17"/>
    <mergeCell ref="B18:E18"/>
    <mergeCell ref="B19:E19"/>
    <mergeCell ref="A9:E9"/>
    <mergeCell ref="B10:E10"/>
    <mergeCell ref="B22:E22"/>
    <mergeCell ref="B23:E23"/>
    <mergeCell ref="A38:I38"/>
  </mergeCells>
  <pageMargins left="0.7" right="0.7" top="0.75" bottom="0.75" header="0.3" footer="0.3"/>
  <pageSetup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0"/>
  <sheetViews>
    <sheetView topLeftCell="A19" workbookViewId="0">
      <selection activeCell="H43" sqref="H43"/>
    </sheetView>
  </sheetViews>
  <sheetFormatPr defaultRowHeight="15" x14ac:dyDescent="0.25"/>
  <cols>
    <col min="6" max="6" width="10.140625" bestFit="1" customWidth="1"/>
    <col min="7" max="7" width="20.7109375" customWidth="1"/>
    <col min="8" max="8" width="24.85546875" bestFit="1" customWidth="1"/>
    <col min="9" max="10" width="20.7109375" customWidth="1"/>
  </cols>
  <sheetData>
    <row r="1" spans="1:16384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  <c r="XEZ1" s="34"/>
      <c r="XFA1" s="34"/>
      <c r="XFB1" s="34"/>
      <c r="XFC1" s="34"/>
      <c r="XFD1" s="34"/>
    </row>
    <row r="2" spans="1:16384" ht="18.75" x14ac:dyDescent="0.3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1"/>
      <c r="K2" s="1"/>
      <c r="L2" s="1"/>
      <c r="M2" s="1"/>
      <c r="N2" s="1"/>
      <c r="O2" s="1"/>
      <c r="P2" s="1"/>
      <c r="Q2" s="1"/>
      <c r="R2" s="1"/>
    </row>
    <row r="3" spans="1:1638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6384" ht="16.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6384" ht="18.75" x14ac:dyDescent="0.3">
      <c r="A5" s="67" t="s">
        <v>30</v>
      </c>
      <c r="B5" s="54"/>
      <c r="C5" s="54"/>
      <c r="D5" s="54"/>
      <c r="E5" s="54"/>
      <c r="F5" s="54"/>
      <c r="G5" s="54"/>
      <c r="H5" s="54"/>
      <c r="I5" s="55"/>
      <c r="J5" s="1"/>
      <c r="K5" s="1"/>
      <c r="L5" s="1"/>
      <c r="M5" s="1"/>
      <c r="N5" s="1"/>
      <c r="O5" s="1"/>
      <c r="P5" s="1"/>
      <c r="Q5" s="1"/>
      <c r="R5" s="1"/>
    </row>
    <row r="6" spans="1:16384" ht="18" customHeight="1" x14ac:dyDescent="0.25">
      <c r="A6" s="68" t="s">
        <v>29</v>
      </c>
      <c r="B6" s="58"/>
      <c r="C6" s="58"/>
      <c r="D6" s="58"/>
      <c r="E6" s="58"/>
      <c r="F6" s="58"/>
      <c r="G6" s="58"/>
      <c r="H6" s="58"/>
      <c r="I6" s="59"/>
      <c r="J6" s="1"/>
      <c r="K6" s="1"/>
      <c r="L6" s="1"/>
      <c r="M6" s="1"/>
      <c r="N6" s="1"/>
      <c r="O6" s="1"/>
      <c r="P6" s="1"/>
      <c r="Q6" s="1"/>
      <c r="R6" s="1"/>
    </row>
    <row r="7" spans="1:16384" ht="16.5" thickBot="1" x14ac:dyDescent="0.3">
      <c r="A7" s="60"/>
      <c r="B7" s="61"/>
      <c r="C7" s="61"/>
      <c r="D7" s="61"/>
      <c r="E7" s="61"/>
      <c r="F7" s="61"/>
      <c r="G7" s="61"/>
      <c r="H7" s="61"/>
      <c r="I7" s="62"/>
      <c r="J7" s="1"/>
      <c r="K7" s="1"/>
      <c r="L7" s="1"/>
      <c r="M7" s="1"/>
      <c r="N7" s="1"/>
      <c r="O7" s="1"/>
      <c r="P7" s="1"/>
      <c r="Q7" s="1"/>
      <c r="R7" s="1"/>
    </row>
    <row r="8" spans="1:16384" ht="19.5" thickBot="1" x14ac:dyDescent="0.35">
      <c r="A8" s="63" t="s">
        <v>22</v>
      </c>
      <c r="B8" s="64"/>
      <c r="C8" s="64"/>
      <c r="D8" s="64"/>
      <c r="E8" s="64"/>
      <c r="F8" s="2"/>
      <c r="G8" s="3" t="s">
        <v>23</v>
      </c>
      <c r="H8" s="3" t="s">
        <v>24</v>
      </c>
      <c r="I8" s="4" t="s">
        <v>25</v>
      </c>
      <c r="K8" s="1"/>
      <c r="L8" s="1"/>
      <c r="M8" s="1"/>
      <c r="N8" s="1"/>
      <c r="O8" s="1"/>
      <c r="P8" s="1"/>
      <c r="Q8" s="1"/>
      <c r="R8" s="1"/>
    </row>
    <row r="9" spans="1:16384" ht="18.75" x14ac:dyDescent="0.3">
      <c r="A9" s="37" t="s">
        <v>2</v>
      </c>
      <c r="B9" s="38"/>
      <c r="C9" s="38"/>
      <c r="D9" s="38"/>
      <c r="E9" s="38"/>
      <c r="F9" s="5"/>
      <c r="G9" s="6"/>
      <c r="H9" s="6"/>
      <c r="I9" s="5"/>
      <c r="J9" s="1"/>
      <c r="K9" s="1"/>
      <c r="L9" s="1"/>
      <c r="M9" s="1"/>
      <c r="N9" s="1"/>
      <c r="O9" s="1"/>
      <c r="P9" s="1"/>
      <c r="Q9" s="1"/>
      <c r="R9" s="1"/>
    </row>
    <row r="10" spans="1:16384" ht="18.75" x14ac:dyDescent="0.3">
      <c r="A10" s="12"/>
      <c r="B10" s="39" t="s">
        <v>3</v>
      </c>
      <c r="C10" s="39"/>
      <c r="D10" s="39"/>
      <c r="E10" s="39"/>
      <c r="F10" s="11"/>
      <c r="G10" s="13">
        <v>0</v>
      </c>
      <c r="H10" s="28">
        <v>846.69</v>
      </c>
      <c r="I10" s="16">
        <f>SUM(G10:H10)</f>
        <v>846.69</v>
      </c>
      <c r="J10" s="1"/>
      <c r="K10" s="1"/>
      <c r="L10" s="1"/>
      <c r="M10" s="1"/>
      <c r="N10" s="1"/>
      <c r="O10" s="1"/>
      <c r="P10" s="1"/>
      <c r="Q10" s="1"/>
      <c r="R10" s="1"/>
    </row>
    <row r="11" spans="1:16384" ht="18.75" x14ac:dyDescent="0.3">
      <c r="A11" s="8"/>
      <c r="B11" s="40" t="s">
        <v>4</v>
      </c>
      <c r="C11" s="40"/>
      <c r="D11" s="40"/>
      <c r="E11" s="40"/>
      <c r="F11" s="9"/>
      <c r="G11" s="14">
        <v>0</v>
      </c>
      <c r="H11" s="29">
        <v>0</v>
      </c>
      <c r="I11" s="16">
        <f t="shared" ref="I11:I13" si="0">SUM(G11:H11)</f>
        <v>0</v>
      </c>
      <c r="J11" s="1"/>
      <c r="K11" s="1"/>
      <c r="L11" s="1"/>
      <c r="M11" s="1"/>
      <c r="N11" s="1"/>
      <c r="O11" s="1"/>
      <c r="P11" s="1"/>
      <c r="Q11" s="1"/>
      <c r="R11" s="1"/>
    </row>
    <row r="12" spans="1:16384" ht="18.75" x14ac:dyDescent="0.3">
      <c r="A12" s="8"/>
      <c r="B12" s="40" t="s">
        <v>5</v>
      </c>
      <c r="C12" s="40"/>
      <c r="D12" s="40"/>
      <c r="E12" s="40"/>
      <c r="F12" s="9"/>
      <c r="G12" s="14">
        <v>0</v>
      </c>
      <c r="H12" s="29">
        <v>0</v>
      </c>
      <c r="I12" s="16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</row>
    <row r="13" spans="1:16384" ht="18.75" x14ac:dyDescent="0.3">
      <c r="A13" s="8"/>
      <c r="B13" s="40" t="s">
        <v>6</v>
      </c>
      <c r="C13" s="40"/>
      <c r="D13" s="40"/>
      <c r="E13" s="40"/>
      <c r="F13" s="9"/>
      <c r="G13" s="14">
        <v>0</v>
      </c>
      <c r="H13" s="29">
        <v>0</v>
      </c>
      <c r="I13" s="16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</row>
    <row r="14" spans="1:16384" ht="19.5" thickBot="1" x14ac:dyDescent="0.35">
      <c r="A14" s="43" t="s">
        <v>7</v>
      </c>
      <c r="B14" s="44"/>
      <c r="C14" s="44"/>
      <c r="D14" s="44"/>
      <c r="E14" s="44"/>
      <c r="F14" s="47"/>
      <c r="G14" s="15">
        <f>+SUM(G10:G13)</f>
        <v>0</v>
      </c>
      <c r="H14" s="30">
        <f>+SUM(H10:H13)</f>
        <v>846.69</v>
      </c>
      <c r="I14" s="15">
        <f>+SUM(I10:I13)</f>
        <v>846.69</v>
      </c>
      <c r="J14" s="1"/>
      <c r="K14" s="1"/>
      <c r="L14" s="1"/>
      <c r="M14" s="1"/>
      <c r="N14" s="1"/>
      <c r="O14" s="1"/>
      <c r="P14" s="1"/>
      <c r="Q14" s="1"/>
      <c r="R14" s="1"/>
    </row>
    <row r="15" spans="1:16384" ht="18.75" x14ac:dyDescent="0.3">
      <c r="A15" s="37" t="s">
        <v>8</v>
      </c>
      <c r="B15" s="38"/>
      <c r="C15" s="38"/>
      <c r="D15" s="38"/>
      <c r="E15" s="38"/>
      <c r="F15" s="21" t="s">
        <v>21</v>
      </c>
      <c r="G15" s="6"/>
      <c r="H15" s="31"/>
      <c r="I15" s="5"/>
      <c r="J15" s="1"/>
      <c r="K15" s="1"/>
      <c r="L15" s="1"/>
      <c r="M15" s="1"/>
      <c r="N15" s="1"/>
      <c r="O15" s="1"/>
      <c r="P15" s="1"/>
      <c r="Q15" s="1"/>
      <c r="R15" s="1"/>
    </row>
    <row r="16" spans="1:16384" ht="18.75" x14ac:dyDescent="0.3">
      <c r="A16" s="12"/>
      <c r="B16" s="39" t="s">
        <v>3</v>
      </c>
      <c r="C16" s="39"/>
      <c r="D16" s="39"/>
      <c r="E16" s="39"/>
      <c r="F16" s="22">
        <v>0.61739999999999995</v>
      </c>
      <c r="G16" s="13">
        <v>0</v>
      </c>
      <c r="H16" s="28">
        <f>+F16*H10</f>
        <v>522.74640599999998</v>
      </c>
      <c r="I16" s="16">
        <f>SUM(G16:H16)</f>
        <v>522.74640599999998</v>
      </c>
      <c r="J16" s="27"/>
      <c r="K16" s="1"/>
      <c r="L16" s="1"/>
      <c r="M16" s="1"/>
      <c r="N16" s="1"/>
      <c r="O16" s="1"/>
      <c r="P16" s="1"/>
      <c r="Q16" s="1"/>
      <c r="R16" s="1"/>
    </row>
    <row r="17" spans="1:18" ht="18.75" x14ac:dyDescent="0.3">
      <c r="A17" s="8"/>
      <c r="B17" s="40" t="s">
        <v>4</v>
      </c>
      <c r="C17" s="40"/>
      <c r="D17" s="40"/>
      <c r="E17" s="40"/>
      <c r="F17" s="22">
        <v>0</v>
      </c>
      <c r="G17" s="14">
        <v>0</v>
      </c>
      <c r="H17" s="29">
        <f>+F17*H11</f>
        <v>0</v>
      </c>
      <c r="I17" s="16">
        <f t="shared" ref="I17:I19" si="1">SUM(G17:H17)</f>
        <v>0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18.75" x14ac:dyDescent="0.3">
      <c r="A18" s="8"/>
      <c r="B18" s="40" t="s">
        <v>5</v>
      </c>
      <c r="C18" s="40"/>
      <c r="D18" s="40"/>
      <c r="E18" s="40"/>
      <c r="F18" s="22">
        <v>0</v>
      </c>
      <c r="G18" s="14">
        <v>0</v>
      </c>
      <c r="H18" s="29">
        <f>+F18*H12</f>
        <v>0</v>
      </c>
      <c r="I18" s="16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ht="18.75" x14ac:dyDescent="0.3">
      <c r="A19" s="8"/>
      <c r="B19" s="40" t="s">
        <v>28</v>
      </c>
      <c r="C19" s="40"/>
      <c r="D19" s="40"/>
      <c r="E19" s="40"/>
      <c r="F19" s="22">
        <v>0</v>
      </c>
      <c r="G19" s="14">
        <v>0</v>
      </c>
      <c r="H19" s="29">
        <f>+F19*H13</f>
        <v>0</v>
      </c>
      <c r="I19" s="16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19.5" thickBot="1" x14ac:dyDescent="0.35">
      <c r="A20" s="43" t="s">
        <v>9</v>
      </c>
      <c r="B20" s="44"/>
      <c r="C20" s="44"/>
      <c r="D20" s="44"/>
      <c r="E20" s="44"/>
      <c r="F20" s="10"/>
      <c r="G20" s="15">
        <f>SUM(G16:G19)</f>
        <v>0</v>
      </c>
      <c r="H20" s="30">
        <f>SUM(H16:H19)</f>
        <v>522.74640599999998</v>
      </c>
      <c r="I20" s="15">
        <f>SUM(I16:I19)</f>
        <v>522.74640599999998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8.75" x14ac:dyDescent="0.3">
      <c r="A21" s="37" t="s">
        <v>10</v>
      </c>
      <c r="B21" s="38"/>
      <c r="C21" s="38"/>
      <c r="D21" s="38"/>
      <c r="E21" s="38"/>
      <c r="F21" s="5"/>
      <c r="G21" s="6"/>
      <c r="H21" s="31"/>
      <c r="I21" s="5"/>
      <c r="J21" s="1"/>
      <c r="K21" s="1"/>
      <c r="L21" s="1"/>
      <c r="M21" s="1"/>
      <c r="N21" s="1"/>
      <c r="O21" s="1"/>
      <c r="P21" s="1"/>
      <c r="Q21" s="1"/>
      <c r="R21" s="1"/>
    </row>
    <row r="22" spans="1:18" ht="18.75" x14ac:dyDescent="0.3">
      <c r="A22" s="12"/>
      <c r="B22" s="39" t="s">
        <v>4</v>
      </c>
      <c r="C22" s="39"/>
      <c r="D22" s="39"/>
      <c r="E22" s="39"/>
      <c r="F22" s="11"/>
      <c r="G22" s="13">
        <v>0</v>
      </c>
      <c r="H22" s="28">
        <v>0</v>
      </c>
      <c r="I22" s="16">
        <f>SUM(G22:H22)</f>
        <v>0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8.75" x14ac:dyDescent="0.3">
      <c r="A23" s="8"/>
      <c r="B23" s="40" t="s">
        <v>5</v>
      </c>
      <c r="C23" s="40"/>
      <c r="D23" s="40"/>
      <c r="E23" s="40"/>
      <c r="F23" s="9"/>
      <c r="G23" s="14">
        <v>0</v>
      </c>
      <c r="H23" s="29">
        <v>0</v>
      </c>
      <c r="I23" s="16">
        <f>SUM(G23:H23)</f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8" ht="19.5" thickBot="1" x14ac:dyDescent="0.35">
      <c r="A24" s="43" t="s">
        <v>11</v>
      </c>
      <c r="B24" s="44"/>
      <c r="C24" s="44"/>
      <c r="D24" s="44"/>
      <c r="E24" s="44"/>
      <c r="F24" s="10"/>
      <c r="G24" s="15">
        <f>SUM(G22:G23)</f>
        <v>0</v>
      </c>
      <c r="H24" s="30">
        <f>SUM(H22:H23)</f>
        <v>0</v>
      </c>
      <c r="I24" s="15">
        <f>SUM(I22:I23)</f>
        <v>0</v>
      </c>
      <c r="J24" s="1"/>
      <c r="K24" s="1"/>
      <c r="L24" s="1"/>
      <c r="M24" s="1"/>
      <c r="N24" s="1"/>
      <c r="O24" s="1"/>
      <c r="P24" s="1"/>
      <c r="Q24" s="1"/>
      <c r="R24" s="1"/>
    </row>
    <row r="25" spans="1:18" ht="19.5" thickBot="1" x14ac:dyDescent="0.35">
      <c r="A25" s="45" t="s">
        <v>12</v>
      </c>
      <c r="B25" s="46"/>
      <c r="C25" s="46"/>
      <c r="D25" s="46"/>
      <c r="E25" s="46"/>
      <c r="F25" s="7"/>
      <c r="G25" s="18">
        <v>4000</v>
      </c>
      <c r="H25" s="32">
        <v>0</v>
      </c>
      <c r="I25" s="19">
        <f t="shared" ref="I25:I30" si="2">SUM(G25:H25)</f>
        <v>4000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19.5" thickBot="1" x14ac:dyDescent="0.35">
      <c r="A26" s="45" t="s">
        <v>13</v>
      </c>
      <c r="B26" s="46"/>
      <c r="C26" s="46"/>
      <c r="D26" s="46"/>
      <c r="E26" s="46"/>
      <c r="F26" s="7"/>
      <c r="G26" s="18">
        <v>0</v>
      </c>
      <c r="H26" s="32">
        <v>0</v>
      </c>
      <c r="I26" s="19">
        <f t="shared" si="2"/>
        <v>0</v>
      </c>
      <c r="J26" s="1"/>
      <c r="K26" s="1"/>
      <c r="L26" s="1"/>
      <c r="M26" s="1"/>
      <c r="N26" s="1"/>
      <c r="O26" s="1"/>
      <c r="P26" s="1"/>
      <c r="Q26" s="1"/>
      <c r="R26" s="1"/>
    </row>
    <row r="27" spans="1:18" ht="19.5" thickBot="1" x14ac:dyDescent="0.35">
      <c r="A27" s="45" t="s">
        <v>14</v>
      </c>
      <c r="B27" s="46"/>
      <c r="C27" s="46"/>
      <c r="D27" s="46"/>
      <c r="E27" s="46"/>
      <c r="F27" s="7"/>
      <c r="G27" s="18">
        <v>800</v>
      </c>
      <c r="H27" s="32">
        <v>0</v>
      </c>
      <c r="I27" s="19">
        <f t="shared" si="2"/>
        <v>800</v>
      </c>
      <c r="J27" s="1"/>
      <c r="K27" s="1"/>
      <c r="L27" s="1"/>
      <c r="M27" s="1"/>
      <c r="N27" s="1"/>
      <c r="O27" s="1"/>
      <c r="P27" s="1"/>
      <c r="Q27" s="1"/>
      <c r="R27" s="1"/>
    </row>
    <row r="28" spans="1:18" ht="19.5" thickBot="1" x14ac:dyDescent="0.35">
      <c r="A28" s="45" t="s">
        <v>15</v>
      </c>
      <c r="B28" s="46"/>
      <c r="C28" s="46"/>
      <c r="D28" s="46"/>
      <c r="E28" s="46"/>
      <c r="F28" s="7"/>
      <c r="G28" s="18">
        <v>200</v>
      </c>
      <c r="H28" s="32">
        <v>0</v>
      </c>
      <c r="I28" s="19">
        <f t="shared" si="2"/>
        <v>200</v>
      </c>
      <c r="J28" s="1"/>
      <c r="K28" s="1"/>
      <c r="L28" s="1"/>
      <c r="M28" s="1"/>
      <c r="N28" s="1"/>
      <c r="O28" s="1"/>
      <c r="P28" s="1"/>
      <c r="Q28" s="1"/>
      <c r="R28" s="1"/>
    </row>
    <row r="29" spans="1:18" ht="19.5" thickBot="1" x14ac:dyDescent="0.35">
      <c r="A29" s="45" t="s">
        <v>16</v>
      </c>
      <c r="B29" s="46"/>
      <c r="C29" s="46"/>
      <c r="D29" s="46"/>
      <c r="E29" s="46"/>
      <c r="F29" s="7"/>
      <c r="G29" s="18">
        <v>0</v>
      </c>
      <c r="H29" s="32">
        <v>0</v>
      </c>
      <c r="I29" s="19">
        <f t="shared" si="2"/>
        <v>0</v>
      </c>
      <c r="J29" s="1"/>
      <c r="K29" s="1"/>
      <c r="L29" s="1"/>
      <c r="M29" s="1"/>
      <c r="N29" s="1"/>
      <c r="O29" s="1"/>
      <c r="P29" s="1"/>
      <c r="Q29" s="1"/>
      <c r="R29" s="1"/>
    </row>
    <row r="30" spans="1:18" ht="19.5" thickBot="1" x14ac:dyDescent="0.35">
      <c r="A30" s="45" t="s">
        <v>17</v>
      </c>
      <c r="B30" s="46"/>
      <c r="C30" s="46"/>
      <c r="D30" s="46"/>
      <c r="E30" s="46"/>
      <c r="F30" s="7"/>
      <c r="G30" s="18">
        <f>SUM(G14+G20+G24+G25+G26+G27+G28+G29)</f>
        <v>5000</v>
      </c>
      <c r="H30" s="32">
        <f>SUM(H14+H20+H24+H25+H26+H27+H28+H29)</f>
        <v>1369.436406</v>
      </c>
      <c r="I30" s="19">
        <f t="shared" si="2"/>
        <v>6369.4364059999998</v>
      </c>
      <c r="J30" s="1"/>
      <c r="K30" s="1"/>
      <c r="L30" s="1"/>
      <c r="M30" s="1"/>
      <c r="N30" s="1"/>
      <c r="O30" s="1"/>
      <c r="P30" s="1"/>
      <c r="Q30" s="1"/>
      <c r="R30" s="1"/>
    </row>
    <row r="31" spans="1:18" ht="18.75" x14ac:dyDescent="0.3">
      <c r="A31" s="37"/>
      <c r="B31" s="38"/>
      <c r="C31" s="38"/>
      <c r="D31" s="38"/>
      <c r="E31" s="38"/>
      <c r="F31" s="21" t="s">
        <v>21</v>
      </c>
      <c r="G31" s="49" t="s">
        <v>26</v>
      </c>
      <c r="H31" s="65">
        <f>F32*G30</f>
        <v>2849.9999999999995</v>
      </c>
      <c r="I31" s="51">
        <f>+H31</f>
        <v>2849.9999999999995</v>
      </c>
      <c r="J31" s="1"/>
      <c r="K31" s="1"/>
      <c r="L31" s="1"/>
      <c r="M31" s="1"/>
      <c r="N31" s="1"/>
      <c r="O31" s="1"/>
      <c r="P31" s="1"/>
      <c r="Q31" s="1"/>
      <c r="R31" s="1"/>
    </row>
    <row r="32" spans="1:18" ht="18.75" x14ac:dyDescent="0.3">
      <c r="A32" s="56" t="s">
        <v>18</v>
      </c>
      <c r="B32" s="39"/>
      <c r="C32" s="39"/>
      <c r="D32" s="39"/>
      <c r="E32" s="39"/>
      <c r="F32" s="23">
        <v>0.56999999999999995</v>
      </c>
      <c r="G32" s="50"/>
      <c r="H32" s="66"/>
      <c r="I32" s="52"/>
      <c r="J32" s="1"/>
      <c r="K32" s="1"/>
      <c r="L32" s="1"/>
      <c r="M32" s="1"/>
      <c r="N32" s="1"/>
      <c r="O32" s="1"/>
      <c r="P32" s="1"/>
      <c r="Q32" s="1"/>
      <c r="R32" s="1"/>
    </row>
    <row r="33" spans="1:18" ht="19.5" thickBot="1" x14ac:dyDescent="0.35">
      <c r="A33" s="43" t="s">
        <v>19</v>
      </c>
      <c r="B33" s="44"/>
      <c r="C33" s="44"/>
      <c r="D33" s="44"/>
      <c r="E33" s="44"/>
      <c r="F33" s="24">
        <v>0.56999999999999995</v>
      </c>
      <c r="G33" s="20" t="s">
        <v>26</v>
      </c>
      <c r="H33" s="30">
        <f>+F33*H30</f>
        <v>780.57875142</v>
      </c>
      <c r="I33" s="17">
        <f>+H33</f>
        <v>780.57875142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ht="19.5" thickBot="1" x14ac:dyDescent="0.35">
      <c r="A34" s="45" t="s">
        <v>20</v>
      </c>
      <c r="B34" s="46"/>
      <c r="C34" s="46"/>
      <c r="D34" s="46"/>
      <c r="E34" s="46"/>
      <c r="F34" s="7"/>
      <c r="G34" s="25">
        <f>+G30</f>
        <v>5000</v>
      </c>
      <c r="H34" s="33">
        <f>+H30+H31+H33</f>
        <v>5000.0151574199999</v>
      </c>
      <c r="I34" s="35">
        <f>SUM(G34:H34)</f>
        <v>10000.015157419999</v>
      </c>
      <c r="J34" s="1"/>
      <c r="K34" s="1"/>
      <c r="L34" s="1"/>
      <c r="M34" s="1"/>
      <c r="N34" s="1"/>
      <c r="O34" s="1"/>
      <c r="P34" s="1"/>
      <c r="Q34" s="1"/>
      <c r="R34" s="1"/>
    </row>
    <row r="38" spans="1:18" ht="15.75" x14ac:dyDescent="0.25">
      <c r="A38" s="41" t="s">
        <v>32</v>
      </c>
      <c r="B38" s="41"/>
      <c r="C38" s="41"/>
      <c r="D38" s="41"/>
      <c r="E38" s="41"/>
      <c r="F38" s="41"/>
      <c r="G38" s="41"/>
      <c r="H38" s="41"/>
      <c r="I38" s="41"/>
    </row>
    <row r="39" spans="1:18" ht="15.75" x14ac:dyDescent="0.25">
      <c r="A39" s="42" t="s">
        <v>33</v>
      </c>
      <c r="B39" s="42"/>
      <c r="C39" s="42"/>
      <c r="D39" s="42"/>
      <c r="E39" s="42"/>
      <c r="F39" s="42"/>
      <c r="G39" s="42"/>
      <c r="H39" s="42"/>
      <c r="I39" s="42"/>
    </row>
    <row r="40" spans="1:18" ht="15.75" x14ac:dyDescent="0.25">
      <c r="A40" s="36" t="s">
        <v>34</v>
      </c>
      <c r="B40" s="36"/>
      <c r="C40" s="36"/>
      <c r="D40" s="36"/>
      <c r="E40" s="36"/>
      <c r="F40" s="36"/>
      <c r="G40" s="36"/>
      <c r="H40" s="36"/>
      <c r="I40" s="36"/>
    </row>
  </sheetData>
  <mergeCells count="35">
    <mergeCell ref="B16:E16"/>
    <mergeCell ref="A2:I2"/>
    <mergeCell ref="A5:I5"/>
    <mergeCell ref="A6:I7"/>
    <mergeCell ref="A8:E8"/>
    <mergeCell ref="A9:E9"/>
    <mergeCell ref="B10:E10"/>
    <mergeCell ref="B11:E11"/>
    <mergeCell ref="B12:E12"/>
    <mergeCell ref="B13:E13"/>
    <mergeCell ref="A14:F14"/>
    <mergeCell ref="A15:E15"/>
    <mergeCell ref="A28:E28"/>
    <mergeCell ref="B17:E17"/>
    <mergeCell ref="B18:E18"/>
    <mergeCell ref="B19:E19"/>
    <mergeCell ref="A20:E20"/>
    <mergeCell ref="A21:E21"/>
    <mergeCell ref="B22:E22"/>
    <mergeCell ref="B23:E23"/>
    <mergeCell ref="A24:E24"/>
    <mergeCell ref="A25:E25"/>
    <mergeCell ref="A26:E26"/>
    <mergeCell ref="A27:E27"/>
    <mergeCell ref="A33:E33"/>
    <mergeCell ref="A34:E34"/>
    <mergeCell ref="A38:I38"/>
    <mergeCell ref="A39:I39"/>
    <mergeCell ref="A29:E29"/>
    <mergeCell ref="A30:E30"/>
    <mergeCell ref="A31:E31"/>
    <mergeCell ref="G31:G32"/>
    <mergeCell ref="H31:H32"/>
    <mergeCell ref="I31:I32"/>
    <mergeCell ref="A32:E32"/>
  </mergeCells>
  <pageMargins left="0.7" right="0.7" top="0.75" bottom="0.75" header="0.3" footer="0.3"/>
  <pageSetup scale="7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FY2023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Galloway Evrard</dc:creator>
  <cp:lastModifiedBy>Lisa Galloway Evrard</cp:lastModifiedBy>
  <cp:lastPrinted>2019-10-18T14:47:38Z</cp:lastPrinted>
  <dcterms:created xsi:type="dcterms:W3CDTF">2019-10-18T01:08:30Z</dcterms:created>
  <dcterms:modified xsi:type="dcterms:W3CDTF">2023-03-20T22:26:17Z</dcterms:modified>
</cp:coreProperties>
</file>